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5\"/>
    </mc:Choice>
  </mc:AlternateContent>
  <xr:revisionPtr revIDLastSave="0" documentId="13_ncr:1_{6ACE7BC0-3D00-45F4-BE5A-B52E8CE4895A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7" l="1"/>
  <c r="F64" i="7"/>
  <c r="F63" i="7" l="1"/>
  <c r="G63" i="7"/>
  <c r="G60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F62" i="7"/>
  <c r="G62" i="7"/>
  <c r="G51" i="7"/>
  <c r="F51" i="7"/>
  <c r="G50" i="7"/>
  <c r="F50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H50" i="7"/>
  <c r="E50" i="7"/>
  <c r="D50" i="7"/>
  <c r="C50" i="7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37" i="7" l="1"/>
  <c r="F37" i="7"/>
  <c r="F24" i="7"/>
  <c r="G24" i="7"/>
</calcChain>
</file>

<file path=xl/sharedStrings.xml><?xml version="1.0" encoding="utf-8"?>
<sst xmlns="http://schemas.openxmlformats.org/spreadsheetml/2006/main" count="21" uniqueCount="16">
  <si>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</si>
  <si>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</si>
  <si>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</si>
  <si>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</si>
  <si>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</si>
  <si>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</si>
  <si>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</si>
  <si>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</si>
  <si>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</si>
  <si>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</si>
  <si>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</si>
  <si>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</si>
  <si>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</si>
  <si>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</si>
  <si>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</si>
  <si>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최근 12개월 평균 (Oct-24 ~ Sep-25)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</si>
</sst>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66"/>
  <sheetViews>
    <sheetView showGridLines="0" tabSelected="1" workbookViewId="0">
      <pane xSplit="2" ySplit="11" topLeftCell="C30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50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0.17335294295360826</v>
      </c>
      <c r="G40" s="4">
        <f t="shared" si="2"/>
        <v>7.9225481286706284E-2</v>
      </c>
      <c r="H40" s="6">
        <v>21138.824976</v>
      </c>
      <c r="I40" s="7">
        <v>1047.0578439999999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8.2809695664419494E-2</v>
      </c>
      <c r="H43" s="6">
        <v>17840.688167</v>
      </c>
      <c r="I43" s="7">
        <v>1194.030029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0.10295202928574385</v>
      </c>
      <c r="H44" s="6">
        <v>20883.419560999999</v>
      </c>
      <c r="I44" s="7">
        <v>1969.523927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0.11108364640891297</v>
      </c>
      <c r="H45" s="6">
        <v>29722.148117000001</v>
      </c>
      <c r="I45" s="7">
        <v>3227.8022083200003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0.20983202963128841</v>
      </c>
      <c r="G46" s="4">
        <f t="shared" si="2"/>
        <v>9.0400426375770421E-2</v>
      </c>
      <c r="H46" s="6">
        <v>27154.752193</v>
      </c>
      <c r="I46" s="7">
        <v>1267.7119299999999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0.18390896940878781</v>
      </c>
      <c r="G48" s="4">
        <f t="shared" si="2"/>
        <v>8.3192035173271228E-2</v>
      </c>
      <c r="H48" s="6">
        <v>24861.552143556237</v>
      </c>
      <c r="I48" s="7">
        <v>1219.209527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0.18190709469863162</v>
      </c>
      <c r="G50" s="31">
        <f>I50/D50</f>
        <v>8.7939683915141689E-2</v>
      </c>
      <c r="H50" s="29">
        <f>SUM(H38:H49)</f>
        <v>276462.25063055626</v>
      </c>
      <c r="I50" s="30">
        <f>SUM(I38:I49)</f>
        <v>18168.948232319999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2" si="3">H52/C52</f>
        <v>0.14728482514546648</v>
      </c>
      <c r="G52" s="4">
        <f t="shared" ref="G52:G62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42988.410619907976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0.18837535828256854</v>
      </c>
      <c r="G60" s="4">
        <f>I60/D60</f>
        <v>7.4626539718502541E-2</v>
      </c>
      <c r="H60" s="6">
        <v>48382.603556320864</v>
      </c>
      <c r="I60" s="7">
        <v>2059.8433798999999</v>
      </c>
      <c r="J60" s="7">
        <v>50442.446936220862</v>
      </c>
      <c r="K60" s="8">
        <v>58166</v>
      </c>
    </row>
    <row r="61" spans="2:16" hidden="1">
      <c r="B61" s="19">
        <v>45962</v>
      </c>
      <c r="C61" s="6"/>
      <c r="D61" s="7"/>
      <c r="E61" s="7"/>
      <c r="F61" s="4" t="e">
        <f t="shared" si="3"/>
        <v>#DIV/0!</v>
      </c>
      <c r="G61" s="4" t="e">
        <f t="shared" si="4"/>
        <v>#DIV/0!</v>
      </c>
      <c r="H61" s="6"/>
      <c r="I61" s="7"/>
      <c r="J61" s="7"/>
      <c r="K61" s="8"/>
    </row>
    <row r="62" spans="2:16" hidden="1">
      <c r="B62" s="21">
        <v>45992</v>
      </c>
      <c r="C62" s="9"/>
      <c r="D62" s="10"/>
      <c r="E62" s="10"/>
      <c r="F62" s="4" t="e">
        <f t="shared" si="3"/>
        <v>#DIV/0!</v>
      </c>
      <c r="G62" s="4" t="e">
        <f t="shared" si="4"/>
        <v>#DIV/0!</v>
      </c>
      <c r="H62" s="9"/>
      <c r="I62" s="10"/>
      <c r="J62" s="10"/>
      <c r="K62" s="11"/>
    </row>
    <row r="63" spans="2:16" ht="14.4" thickBot="1">
      <c r="B63" s="28" t="s">
        <v>14</v>
      </c>
      <c r="C63" s="29">
        <f>SUM(C51:C62)</f>
        <v>2036627.4740000004</v>
      </c>
      <c r="D63" s="30">
        <f>SUM(D51:D62)</f>
        <v>246838.408601</v>
      </c>
      <c r="E63" s="30">
        <f>SUM(E51:E62)</f>
        <v>2283465.8826010004</v>
      </c>
      <c r="F63" s="31">
        <f>H63/C63</f>
        <v>0.1801444295174425</v>
      </c>
      <c r="G63" s="31">
        <f>I63/D63</f>
        <v>7.0844894233040981E-2</v>
      </c>
      <c r="H63" s="29">
        <f>SUM(H51:H62)</f>
        <v>366887.09444328002</v>
      </c>
      <c r="I63" s="30">
        <f>SUM(I51:I62)</f>
        <v>17487.240949989999</v>
      </c>
      <c r="J63" s="30">
        <f>SUM(J51:J62)</f>
        <v>384374.98389317794</v>
      </c>
      <c r="K63" s="32">
        <f>SUM(K51:K62)</f>
        <v>489055</v>
      </c>
    </row>
    <row r="64" spans="2:16" ht="14.4" thickBot="1">
      <c r="B64" s="48" t="s">
        <v>15</v>
      </c>
      <c r="C64" s="29"/>
      <c r="D64" s="30"/>
      <c r="E64" s="30"/>
      <c r="F64" s="31">
        <f>SUM(H47:H49,H51:H59)/SUM(C47:C49,C51:C59)</f>
        <v>0.17788202899580333</v>
      </c>
      <c r="G64" s="31">
        <f>SUM(I47:I49,I51:I59)/SUM(D47:D49,D51:D59)</f>
        <v>7.0893350007335779E-2</v>
      </c>
      <c r="H64" s="29"/>
      <c r="I64" s="30"/>
      <c r="J64" s="30"/>
      <c r="K64" s="32"/>
    </row>
    <row r="65" spans="2:10">
      <c r="B65" s="47"/>
    </row>
    <row r="66" spans="2:10" ht="17.399999999999999" customHeight="1">
      <c r="C66" s="45"/>
      <c r="F66" s="45"/>
      <c r="G66" s="46"/>
      <c r="H66" s="44"/>
      <c r="I66" s="44"/>
      <c r="J66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2025-11-03T00:48:34Z</dcterms:modified>
</cp:coreProperties>
</file>